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4100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<sst xmlns="http://schemas.openxmlformats.org/spreadsheetml/2006/main" count="35" uniqueCount="33">
  <si>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</si>
  <si>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</si>
  <si>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</si>
  <si>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</si>
  <si>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</si>
  <si>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</si>
  <si>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</si>
  <si>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</si>
  <si>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</si>
  <si>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>ИТОГО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</si>
  <si>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</si>
  <si>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>2021 год</t>
  </si>
  <si>
    <t>Объём погашения 
в 2021 году</t>
  </si>
  <si>
    <t xml:space="preserve">    Привлечение и погашение заёмных средств по кредитным договорам и соглашениям Тверской области  </t>
  </si>
  <si>
    <t>2022 год</t>
  </si>
  <si>
    <t>Объём погашения 
в 2022 году</t>
  </si>
  <si>
    <t xml:space="preserve">Программа государственных внутренних заимствований Тверской области
 на 2021 год и на плановый период 2022 и 2023 годов 
</t>
  </si>
  <si>
    <t>2023 год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</si>
  <si>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2021 году, учтены в Программе государственных внутренних заимствований Тверской области на 2021 год и на плановый период 2022 и 2023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</si>
  <si>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2022 году, учтены в Программе государственных внутренних заимствований Тверской области на 2021 год и на плановый период 2022 и 2023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</si>
  <si>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2023 году, учтены в Программе государственных внутренних заимствований Тверской области на 2021 год и на плановый период 2022 и 2023 годов.</t>
  </si>
  <si>
    <t>Объём погашения 
в 2023 году</t>
  </si>
  <si>
    <t>Кредиты, привлеченные от кредитных организаций</t>
  </si>
  <si>
    <t xml:space="preserve">Бюджетные кредиты, привлеченные за счет средств федерального бюджета на пополнение остатка средств на едином счете бюджета 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</si>
  <si>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погашения государственных долговых обязательств Тверской области и пополнения в течение финансового года остатков средств на счете бюджета Тверской области.</t>
  </si>
  <si>
    <t xml:space="preserve">      Предельный срок погашения долговых обязательств по кредитам, привлеченным от кредитных организаций в 2021 году, - 2024 год.</t>
  </si>
  <si>
    <t xml:space="preserve">      Предельный срок погашения долговых обязательств по кредитам, привлеченным от кредитных организаций в 2022 году, - 2025 год.</t>
  </si>
  <si>
    <t xml:space="preserve">      Предельный срок погашения долговых обязательств по кредитам, привлеченным от кредитных организаций в 2023 году, - 2026 год.</t>
  </si>
  <si>
    <t xml:space="preserve">      Предельный срок погашения долговых обязательств по бюджетным кредитам, привлеченным за счет средств федерального бюджета на пополнение остатка средств на едином счете бюджета, устанавливается в соответствии с требованиями статьи 93.6 Бюджетного кодекса Российской Федерации.</t>
  </si>
  <si>
    <t xml:space="preserve">бюджетные кредиты, привлеченные за счет средств федерального бюджета на пополнение остатка средств на едином счете бюджета </t>
  </si>
  <si>
    <t xml:space="preserve"> 1. Привлечение заёмных средств в 2021 - 2023 годах: </t>
  </si>
  <si>
    <t xml:space="preserve">     2. Погашение долговых обязательств в 2021 - 2023 годах:</t>
  </si>
  <si>
    <r>
      <t>Приложение  33</t>
    </r>
    <r>
      <rPr>
        <sz val="11"/>
        <color indexed="8"/>
        <rFont val="Times New Roman"/>
        <family val="1"/>
      </rPr>
      <t xml:space="preserve">
к закону Тверской области 
«Об областном бюджете Тверской области на 2021 год
и на плановый период 2022 и 2023 годов»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</si>
</sst>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#,##0.0"/>
    <numFmt numFmtId="179" formatCode="_-* #,##0_р_._-;\-* #,##0_р_._-;_-* &quot;-&quot;??_р_._-;_-@_-"/>
  </numFmts>
  <fonts count="5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6" fillId="32" borderId="10" xfId="53" applyFont="1" applyFill="1" applyBorder="1" applyAlignment="1">
      <alignment horizontal="justify" vertical="top" wrapText="1"/>
      <protection/>
    </xf>
    <xf numFmtId="174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0" fontId="2" fillId="32" borderId="0" xfId="53" applyFont="1" applyFill="1" applyAlignment="1">
      <alignment horizontal="right" wrapText="1"/>
      <protection/>
    </xf>
    <xf numFmtId="174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4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5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9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174" fontId="2" fillId="33" borderId="10" xfId="61" applyNumberFormat="1" applyFont="1" applyFill="1" applyBorder="1" applyAlignment="1">
      <alignment horizontal="right" vertical="top" wrapText="1" indent="1"/>
    </xf>
    <xf numFmtId="174" fontId="2" fillId="33" borderId="10" xfId="61" applyNumberFormat="1" applyFont="1" applyFill="1" applyBorder="1" applyAlignment="1">
      <alignment horizontal="right" vertical="top" wrapText="1" indent="1"/>
    </xf>
    <xf numFmtId="0" fontId="11" fillId="32" borderId="0" xfId="53" applyFont="1" applyFill="1">
      <alignment horizontal="justify" vertical="top" wrapText="1"/>
      <protection/>
    </xf>
    <xf numFmtId="0" fontId="54" fillId="33" borderId="10" xfId="53" applyFont="1" applyFill="1" applyBorder="1" applyAlignment="1">
      <alignment horizontal="justify" vertical="top" wrapText="1"/>
      <protection/>
    </xf>
    <xf numFmtId="0" fontId="55" fillId="33" borderId="10" xfId="53" applyFont="1" applyFill="1" applyBorder="1" applyAlignment="1">
      <alignment horizontal="justify" vertical="top" wrapText="1"/>
      <protection/>
    </xf>
    <xf numFmtId="0" fontId="12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53" applyFont="1" applyFill="1" applyAlignment="1">
      <alignment horizont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  <xf numFmtId="0" fontId="54" fillId="32" borderId="0" xfId="53" applyFont="1" applyFill="1" applyAlignment="1">
      <alignment horizontal="justify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="120" zoomScaleNormal="120" zoomScaleSheetLayoutView="120" zoomScalePageLayoutView="0" workbookViewId="0" topLeftCell="A1">
      <selection activeCell="H6" sqref="H6"/>
    </sheetView>
  </sheetViews>
  <sheetFormatPr defaultColWidth="14.75390625" defaultRowHeight="12.75"/>
  <cols>
    <col min="1" max="1" width="8.25390625" style="12" customWidth="1"/>
    <col min="2" max="2" width="45.625" style="12" customWidth="1"/>
    <col min="3" max="4" width="17.75390625" style="12" customWidth="1"/>
    <col min="5" max="5" width="18.00390625" style="12" customWidth="1"/>
    <col min="6" max="16384" width="14.75390625" style="12" customWidth="1"/>
  </cols>
  <sheetData>
    <row r="1" spans="1:5" ht="71.25" customHeight="1">
      <c r="A1" s="23"/>
      <c r="B1" s="29" t="s">
        <v>32</v>
      </c>
      <c r="C1" s="29"/>
      <c r="D1" s="29"/>
      <c r="E1" s="29"/>
    </row>
    <row r="2" spans="1:5" s="6" customFormat="1" ht="54" customHeight="1">
      <c r="A2" s="32" t="s">
        <v>16</v>
      </c>
      <c r="B2" s="32"/>
      <c r="C2" s="32"/>
      <c r="D2" s="32"/>
      <c r="E2" s="32"/>
    </row>
    <row r="3" spans="1:5" s="6" customFormat="1" ht="39" customHeight="1">
      <c r="A3" s="34" t="s">
        <v>13</v>
      </c>
      <c r="B3" s="34"/>
      <c r="C3" s="34"/>
      <c r="D3" s="34"/>
      <c r="E3" s="34"/>
    </row>
    <row r="4" spans="1:5" s="13" customFormat="1" ht="15.75">
      <c r="A4" s="33" t="s">
        <v>30</v>
      </c>
      <c r="B4" s="33"/>
      <c r="C4" s="20"/>
      <c r="D4" s="6"/>
      <c r="E4" s="6"/>
    </row>
    <row r="5" spans="1:5" s="13" customFormat="1" ht="15.75">
      <c r="A5" s="7"/>
      <c r="B5" s="6"/>
      <c r="C5" s="6"/>
      <c r="D5" s="6"/>
      <c r="E5" s="14" t="s">
        <v>0</v>
      </c>
    </row>
    <row r="6" spans="1:5" s="16" customFormat="1" ht="31.5">
      <c r="A6" s="1" t="s">
        <v>1</v>
      </c>
      <c r="B6" s="1" t="s">
        <v>2</v>
      </c>
      <c r="C6" s="1" t="s">
        <v>11</v>
      </c>
      <c r="D6" s="1" t="s">
        <v>14</v>
      </c>
      <c r="E6" s="15" t="s">
        <v>17</v>
      </c>
    </row>
    <row r="7" spans="1:5" s="17" customFormat="1" ht="15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s="13" customFormat="1" ht="30.75" customHeight="1">
      <c r="A8" s="2">
        <v>1</v>
      </c>
      <c r="B8" s="27" t="s">
        <v>22</v>
      </c>
      <c r="C8" s="24">
        <v>21127155</v>
      </c>
      <c r="D8" s="24">
        <v>23216700.5</v>
      </c>
      <c r="E8" s="24">
        <v>24724310</v>
      </c>
    </row>
    <row r="9" spans="1:5" s="13" customFormat="1" ht="64.5" customHeight="1">
      <c r="A9" s="2">
        <v>2</v>
      </c>
      <c r="B9" s="27" t="s">
        <v>23</v>
      </c>
      <c r="C9" s="24">
        <v>10620000</v>
      </c>
      <c r="D9" s="24">
        <v>10560000</v>
      </c>
      <c r="E9" s="24">
        <v>11220000</v>
      </c>
    </row>
    <row r="10" spans="1:5" s="13" customFormat="1" ht="15.75">
      <c r="A10" s="1"/>
      <c r="B10" s="4" t="s">
        <v>9</v>
      </c>
      <c r="C10" s="5">
        <f>SUM(C8:C9)</f>
        <v>31747155</v>
      </c>
      <c r="D10" s="5">
        <f>SUM(D8:D9)</f>
        <v>33776700.5</v>
      </c>
      <c r="E10" s="5">
        <f>SUM(E8:E9)</f>
        <v>35944310</v>
      </c>
    </row>
    <row r="11" spans="1:5" s="13" customFormat="1" ht="15.75">
      <c r="A11" s="6"/>
      <c r="B11" s="6"/>
      <c r="C11" s="6"/>
      <c r="D11" s="6"/>
      <c r="E11" s="6"/>
    </row>
    <row r="12" spans="1:5" s="13" customFormat="1" ht="57" customHeight="1">
      <c r="A12" s="35" t="s">
        <v>24</v>
      </c>
      <c r="B12" s="35"/>
      <c r="C12" s="35"/>
      <c r="D12" s="35"/>
      <c r="E12" s="35"/>
    </row>
    <row r="13" spans="1:5" s="13" customFormat="1" ht="30.75" customHeight="1">
      <c r="A13" s="35" t="s">
        <v>25</v>
      </c>
      <c r="B13" s="35"/>
      <c r="C13" s="35"/>
      <c r="D13" s="35"/>
      <c r="E13" s="35"/>
    </row>
    <row r="14" spans="1:5" s="26" customFormat="1" ht="35.25" customHeight="1">
      <c r="A14" s="35" t="s">
        <v>26</v>
      </c>
      <c r="B14" s="35"/>
      <c r="C14" s="35"/>
      <c r="D14" s="35"/>
      <c r="E14" s="35"/>
    </row>
    <row r="15" spans="1:5" s="13" customFormat="1" ht="36" customHeight="1">
      <c r="A15" s="35" t="s">
        <v>27</v>
      </c>
      <c r="B15" s="35"/>
      <c r="C15" s="35"/>
      <c r="D15" s="35"/>
      <c r="E15" s="35"/>
    </row>
    <row r="16" spans="1:5" s="13" customFormat="1" ht="68.25" customHeight="1">
      <c r="A16" s="35" t="s">
        <v>28</v>
      </c>
      <c r="B16" s="35"/>
      <c r="C16" s="35"/>
      <c r="D16" s="35"/>
      <c r="E16" s="35"/>
    </row>
    <row r="17" spans="1:5" s="13" customFormat="1" ht="51.75" customHeight="1">
      <c r="A17" s="30" t="s">
        <v>18</v>
      </c>
      <c r="B17" s="30"/>
      <c r="C17" s="30"/>
      <c r="D17" s="31"/>
      <c r="E17" s="31"/>
    </row>
    <row r="18" spans="1:7" s="13" customFormat="1" ht="51.75" customHeight="1">
      <c r="A18" s="30" t="s">
        <v>19</v>
      </c>
      <c r="B18" s="30"/>
      <c r="C18" s="30"/>
      <c r="D18" s="31"/>
      <c r="E18" s="31"/>
      <c r="G18" s="18"/>
    </row>
    <row r="19" spans="1:5" s="13" customFormat="1" ht="63.75" customHeight="1">
      <c r="A19" s="30" t="s">
        <v>20</v>
      </c>
      <c r="B19" s="30"/>
      <c r="C19" s="30"/>
      <c r="D19" s="31"/>
      <c r="E19" s="31"/>
    </row>
    <row r="20" spans="1:5" s="13" customFormat="1" ht="15.75">
      <c r="A20" s="7" t="s">
        <v>31</v>
      </c>
      <c r="B20" s="7"/>
      <c r="C20" s="7"/>
      <c r="D20" s="6"/>
      <c r="E20" s="6"/>
    </row>
    <row r="21" spans="1:5" s="13" customFormat="1" ht="14.25" customHeight="1">
      <c r="A21" s="6"/>
      <c r="B21" s="6"/>
      <c r="C21" s="6"/>
      <c r="D21" s="6"/>
      <c r="E21" s="8" t="s">
        <v>0</v>
      </c>
    </row>
    <row r="22" spans="1:5" s="13" customFormat="1" ht="48.75" customHeight="1">
      <c r="A22" s="1" t="s">
        <v>3</v>
      </c>
      <c r="B22" s="1" t="s">
        <v>4</v>
      </c>
      <c r="C22" s="1" t="s">
        <v>12</v>
      </c>
      <c r="D22" s="1" t="s">
        <v>15</v>
      </c>
      <c r="E22" s="1" t="s">
        <v>21</v>
      </c>
    </row>
    <row r="23" spans="1:5" s="19" customFormat="1" ht="15.75">
      <c r="A23" s="22">
        <v>1</v>
      </c>
      <c r="B23" s="22">
        <v>2</v>
      </c>
      <c r="C23" s="22">
        <v>3</v>
      </c>
      <c r="D23" s="22">
        <v>4</v>
      </c>
      <c r="E23" s="22">
        <v>5</v>
      </c>
    </row>
    <row r="24" spans="1:5" s="17" customFormat="1" ht="53.25" customHeight="1">
      <c r="A24" s="2">
        <v>1</v>
      </c>
      <c r="B24" s="3" t="s">
        <v>5</v>
      </c>
      <c r="C24" s="9">
        <f>C26+C28+C29</f>
        <v>31747155</v>
      </c>
      <c r="D24" s="9">
        <f>D26+D28+D29</f>
        <v>33776700.5</v>
      </c>
      <c r="E24" s="9">
        <f>E26+E28+E29</f>
        <v>35944310</v>
      </c>
    </row>
    <row r="25" spans="1:5" s="13" customFormat="1" ht="21" customHeight="1">
      <c r="A25" s="3"/>
      <c r="B25" s="3" t="s">
        <v>6</v>
      </c>
      <c r="C25" s="9"/>
      <c r="D25" s="9"/>
      <c r="E25" s="9"/>
    </row>
    <row r="26" spans="1:5" s="13" customFormat="1" ht="32.25" customHeight="1">
      <c r="A26" s="3"/>
      <c r="B26" s="10" t="s">
        <v>7</v>
      </c>
      <c r="C26" s="9">
        <f>C27</f>
        <v>697155</v>
      </c>
      <c r="D26" s="9">
        <f>D27</f>
        <v>697155</v>
      </c>
      <c r="E26" s="9">
        <f>E27</f>
        <v>697155</v>
      </c>
    </row>
    <row r="27" spans="1:5" s="13" customFormat="1" ht="84" customHeight="1">
      <c r="A27" s="3"/>
      <c r="B27" s="21" t="s">
        <v>10</v>
      </c>
      <c r="C27" s="9">
        <v>697155</v>
      </c>
      <c r="D27" s="9">
        <v>697155</v>
      </c>
      <c r="E27" s="9">
        <v>697155</v>
      </c>
    </row>
    <row r="28" spans="1:5" s="13" customFormat="1" ht="18.75" customHeight="1">
      <c r="A28" s="3"/>
      <c r="B28" s="10" t="s">
        <v>8</v>
      </c>
      <c r="C28" s="25">
        <v>20430000</v>
      </c>
      <c r="D28" s="25">
        <v>22519545.5</v>
      </c>
      <c r="E28" s="25">
        <v>24027155</v>
      </c>
    </row>
    <row r="29" spans="1:5" s="13" customFormat="1" ht="66.75" customHeight="1">
      <c r="A29" s="3"/>
      <c r="B29" s="28" t="s">
        <v>29</v>
      </c>
      <c r="C29" s="25">
        <v>10620000</v>
      </c>
      <c r="D29" s="25">
        <v>10560000</v>
      </c>
      <c r="E29" s="25">
        <v>11220000</v>
      </c>
    </row>
    <row r="30" spans="1:5" ht="18.75">
      <c r="A30" s="3"/>
      <c r="B30" s="4" t="s">
        <v>9</v>
      </c>
      <c r="C30" s="11">
        <f>C24</f>
        <v>31747155</v>
      </c>
      <c r="D30" s="11">
        <f>D24</f>
        <v>33776700.5</v>
      </c>
      <c r="E30" s="11">
        <f>E24</f>
        <v>35944310</v>
      </c>
    </row>
  </sheetData>
  <sheetProtection/>
  <mergeCells count="12">
    <mergeCell ref="A15:E15"/>
    <mergeCell ref="A16:E16"/>
    <mergeCell ref="B1:E1"/>
    <mergeCell ref="A19:E19"/>
    <mergeCell ref="A2:E2"/>
    <mergeCell ref="A4:B4"/>
    <mergeCell ref="A18:E18"/>
    <mergeCell ref="A3:E3"/>
    <mergeCell ref="A17:E17"/>
    <mergeCell ref="A12:E12"/>
    <mergeCell ref="A13:E13"/>
    <mergeCell ref="A14:E14"/>
  </mergeCells>
  <printOptions horizontalCentered="1"/>
  <pageMargins left="0.984251968503937" right="0.5905511811023623" top="0.5905511811023623" bottom="0.5905511811023623" header="0.1968503937007874" footer="0.1968503937007874"/>
  <pageSetup fitToHeight="2" fitToWidth="1" horizontalDpi="600" verticalDpi="600" orientation="portrait" paperSize="9" scale="81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Цветков Дмитрий Евгеньевич</cp:lastModifiedBy>
  <cp:lastPrinted>2020-11-16T07:15:18Z</cp:lastPrinted>
  <dcterms:created xsi:type="dcterms:W3CDTF">2008-09-17T06:31:37Z</dcterms:created>
  <dcterms:modified xsi:type="dcterms:W3CDTF">2020-12-31T06:39:20Z</dcterms:modified>
  <cp:category/>
  <cp:version/>
  <cp:contentType/>
  <cp:contentStatus/>
</cp:coreProperties>
</file>